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120" windowWidth="14115" windowHeight="8670"/>
  </bookViews>
  <sheets>
    <sheet name="Sheet1" sheetId="1" r:id="rId1"/>
  </sheets>
  <definedNames>
    <definedName name="_G5" hidden="1">#NAME?</definedName>
  </definedNames>
  <calcPr calcId="145621"/>
</workbook>
</file>

<file path=xl/calcChain.xml><?xml version="1.0" encoding="utf-8"?>
<calcChain xmlns="http://schemas.openxmlformats.org/spreadsheetml/2006/main">
  <c r="U9" i="1" l="1"/>
  <c r="Q9" i="1"/>
  <c r="R9" i="1"/>
  <c r="S9" i="1"/>
  <c r="T9" i="1"/>
  <c r="W9" i="1"/>
  <c r="U10" i="1"/>
  <c r="Q10" i="1"/>
  <c r="R10" i="1"/>
  <c r="S10" i="1"/>
  <c r="T10" i="1"/>
  <c r="W10" i="1"/>
  <c r="X10" i="1" s="1"/>
  <c r="Y10" i="1" s="1"/>
  <c r="Z10" i="1" s="1"/>
  <c r="P10" i="1" s="1"/>
  <c r="U11" i="1"/>
  <c r="Q11" i="1"/>
  <c r="R11" i="1"/>
  <c r="S11" i="1"/>
  <c r="T11" i="1"/>
  <c r="W11" i="1"/>
  <c r="X11" i="1" s="1"/>
  <c r="U12" i="1"/>
  <c r="P12" i="1" s="1"/>
  <c r="U13" i="1"/>
  <c r="P13" i="1"/>
  <c r="U14" i="1"/>
  <c r="P14" i="1" s="1"/>
  <c r="U15" i="1"/>
  <c r="P15" i="1" s="1"/>
  <c r="U16" i="1"/>
  <c r="P16" i="1" s="1"/>
  <c r="U17" i="1"/>
  <c r="P17" i="1"/>
  <c r="U18" i="1"/>
  <c r="P18" i="1" s="1"/>
  <c r="U19" i="1"/>
  <c r="P19" i="1" s="1"/>
  <c r="U20" i="1"/>
  <c r="P20" i="1" s="1"/>
  <c r="U21" i="1"/>
  <c r="P21" i="1"/>
  <c r="U22" i="1"/>
  <c r="P22" i="1" s="1"/>
  <c r="U23" i="1"/>
  <c r="P23" i="1" s="1"/>
  <c r="U24" i="1"/>
  <c r="P24" i="1" s="1"/>
  <c r="U25" i="1"/>
  <c r="P25" i="1"/>
  <c r="U26" i="1"/>
  <c r="P26" i="1" s="1"/>
  <c r="U27" i="1"/>
  <c r="P27" i="1" s="1"/>
  <c r="U28" i="1"/>
  <c r="P28" i="1" s="1"/>
  <c r="U29" i="1"/>
  <c r="P29" i="1"/>
  <c r="U30" i="1"/>
  <c r="P30" i="1" s="1"/>
  <c r="P11" i="1"/>
  <c r="U8" i="1"/>
  <c r="Q8" i="1"/>
  <c r="R8" i="1"/>
  <c r="S8" i="1"/>
  <c r="V8" i="1" s="1"/>
  <c r="T8" i="1"/>
  <c r="W8" i="1"/>
  <c r="X8" i="1" s="1"/>
  <c r="Y8" i="1" s="1"/>
  <c r="Z8" i="1" s="1"/>
  <c r="Q30" i="1"/>
  <c r="R30" i="1"/>
  <c r="S30" i="1"/>
  <c r="T30" i="1"/>
  <c r="W30" i="1"/>
  <c r="Y30" i="1" s="1"/>
  <c r="Z30" i="1" s="1"/>
  <c r="X30" i="1"/>
  <c r="Q12" i="1"/>
  <c r="W12" i="1"/>
  <c r="Q13" i="1"/>
  <c r="V13" i="1" s="1"/>
  <c r="O13" i="1" s="1"/>
  <c r="W13" i="1"/>
  <c r="Q14" i="1"/>
  <c r="V14" i="1" s="1"/>
  <c r="O14" i="1" s="1"/>
  <c r="W14" i="1"/>
  <c r="X14" i="1" s="1"/>
  <c r="Y14" i="1" s="1"/>
  <c r="Z14" i="1" s="1"/>
  <c r="Q15" i="1"/>
  <c r="V15" i="1" s="1"/>
  <c r="O15" i="1" s="1"/>
  <c r="W15" i="1"/>
  <c r="X15" i="1"/>
  <c r="Y15" i="1" s="1"/>
  <c r="Z15" i="1" s="1"/>
  <c r="Q16" i="1"/>
  <c r="W16" i="1"/>
  <c r="Q17" i="1"/>
  <c r="V17" i="1" s="1"/>
  <c r="O17" i="1" s="1"/>
  <c r="W17" i="1"/>
  <c r="Q18" i="1"/>
  <c r="W18" i="1"/>
  <c r="X18" i="1" s="1"/>
  <c r="Y18" i="1" s="1"/>
  <c r="Z18" i="1" s="1"/>
  <c r="Q19" i="1"/>
  <c r="W19" i="1"/>
  <c r="X19" i="1"/>
  <c r="Y19" i="1" s="1"/>
  <c r="Z19" i="1" s="1"/>
  <c r="Q20" i="1"/>
  <c r="V20" i="1" s="1"/>
  <c r="O20" i="1" s="1"/>
  <c r="W20" i="1"/>
  <c r="Q21" i="1"/>
  <c r="V21" i="1" s="1"/>
  <c r="O21" i="1" s="1"/>
  <c r="W21" i="1"/>
  <c r="Q22" i="1"/>
  <c r="V22" i="1" s="1"/>
  <c r="O22" i="1" s="1"/>
  <c r="W22" i="1"/>
  <c r="X22" i="1" s="1"/>
  <c r="Y22" i="1" s="1"/>
  <c r="Z22" i="1" s="1"/>
  <c r="Q23" i="1"/>
  <c r="W23" i="1"/>
  <c r="X23" i="1"/>
  <c r="Y23" i="1" s="1"/>
  <c r="Z23" i="1" s="1"/>
  <c r="Q24" i="1"/>
  <c r="W24" i="1"/>
  <c r="Q25" i="1"/>
  <c r="V25" i="1" s="1"/>
  <c r="O25" i="1" s="1"/>
  <c r="W25" i="1"/>
  <c r="Q26" i="1"/>
  <c r="W26" i="1"/>
  <c r="X26" i="1" s="1"/>
  <c r="Y26" i="1" s="1"/>
  <c r="Z26" i="1" s="1"/>
  <c r="Q27" i="1"/>
  <c r="W27" i="1"/>
  <c r="X27" i="1" s="1"/>
  <c r="Y27" i="1" s="1"/>
  <c r="Z27" i="1" s="1"/>
  <c r="Q28" i="1"/>
  <c r="W28" i="1"/>
  <c r="Q29" i="1"/>
  <c r="V29" i="1" s="1"/>
  <c r="O29" i="1" s="1"/>
  <c r="W29" i="1"/>
  <c r="V11" i="1"/>
  <c r="O11" i="1" s="1"/>
  <c r="V30" i="1"/>
  <c r="O30" i="1" s="1"/>
  <c r="V12" i="1"/>
  <c r="O12" i="1" s="1"/>
  <c r="V16" i="1"/>
  <c r="O16" i="1" s="1"/>
  <c r="V18" i="1"/>
  <c r="O18" i="1" s="1"/>
  <c r="V19" i="1"/>
  <c r="O19" i="1" s="1"/>
  <c r="V23" i="1"/>
  <c r="O23" i="1" s="1"/>
  <c r="V24" i="1"/>
  <c r="O24" i="1" s="1"/>
  <c r="V26" i="1"/>
  <c r="O26" i="1" s="1"/>
  <c r="V27" i="1"/>
  <c r="O27" i="1" s="1"/>
  <c r="V28" i="1"/>
  <c r="O28" i="1" s="1"/>
  <c r="R12" i="1"/>
  <c r="S12" i="1"/>
  <c r="T12" i="1"/>
  <c r="R13" i="1"/>
  <c r="S13" i="1"/>
  <c r="T13" i="1"/>
  <c r="R14" i="1"/>
  <c r="S14" i="1"/>
  <c r="T14" i="1"/>
  <c r="R15" i="1"/>
  <c r="S15" i="1"/>
  <c r="T15" i="1"/>
  <c r="R16" i="1"/>
  <c r="S16" i="1"/>
  <c r="T16" i="1"/>
  <c r="R17" i="1"/>
  <c r="S17" i="1"/>
  <c r="T17" i="1"/>
  <c r="R18" i="1"/>
  <c r="S18" i="1"/>
  <c r="T18" i="1"/>
  <c r="R19" i="1"/>
  <c r="S19" i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S5" i="1"/>
  <c r="V9" i="1" s="1"/>
  <c r="S4" i="1"/>
  <c r="S3" i="1"/>
  <c r="S2" i="1"/>
  <c r="S1" i="1"/>
  <c r="Y11" i="1" l="1"/>
  <c r="Z11" i="1" s="1"/>
  <c r="V10" i="1"/>
  <c r="O10" i="1" s="1"/>
  <c r="Y13" i="1"/>
  <c r="Z13" i="1" s="1"/>
  <c r="P8" i="1"/>
  <c r="O8" i="1"/>
  <c r="X28" i="1"/>
  <c r="Y28" i="1" s="1"/>
  <c r="Z28" i="1" s="1"/>
  <c r="X24" i="1"/>
  <c r="Y24" i="1" s="1"/>
  <c r="Z24" i="1" s="1"/>
  <c r="X20" i="1"/>
  <c r="Y20" i="1" s="1"/>
  <c r="Z20" i="1" s="1"/>
  <c r="X12" i="1"/>
  <c r="Y12" i="1" s="1"/>
  <c r="Z12" i="1" s="1"/>
  <c r="X16" i="1"/>
  <c r="Y16" i="1" s="1"/>
  <c r="Z16" i="1" s="1"/>
  <c r="X29" i="1"/>
  <c r="Y29" i="1" s="1"/>
  <c r="Z29" i="1" s="1"/>
  <c r="X25" i="1"/>
  <c r="Y25" i="1" s="1"/>
  <c r="Z25" i="1" s="1"/>
  <c r="X21" i="1"/>
  <c r="Y21" i="1" s="1"/>
  <c r="Z21" i="1" s="1"/>
  <c r="X17" i="1"/>
  <c r="Y17" i="1" s="1"/>
  <c r="Z17" i="1" s="1"/>
  <c r="X13" i="1"/>
  <c r="X9" i="1"/>
  <c r="Y9" i="1" s="1"/>
  <c r="Z9" i="1" l="1"/>
  <c r="P9" i="1" s="1"/>
  <c r="O9" i="1"/>
</calcChain>
</file>

<file path=xl/sharedStrings.xml><?xml version="1.0" encoding="utf-8"?>
<sst xmlns="http://schemas.openxmlformats.org/spreadsheetml/2006/main" count="81" uniqueCount="47">
  <si>
    <t>D</t>
  </si>
  <si>
    <t>F</t>
  </si>
  <si>
    <t>A</t>
  </si>
  <si>
    <t>B</t>
  </si>
  <si>
    <t>C</t>
  </si>
  <si>
    <t>N</t>
  </si>
  <si>
    <t>Y</t>
  </si>
  <si>
    <t>+/-</t>
  </si>
  <si>
    <t>AVG</t>
  </si>
  <si>
    <t>Der Prozess</t>
  </si>
  <si>
    <t>© 2012 Mike Michalowicz, The Pumpkin Plan. Für die deutsche Ausgabe © Budrich Inspirited 2018.  Nur für den eigenen Gebrauch. Es ist nicht erlaubt, dieses Dokument ohne schriftliche Genehmigung des Verlags zu kopieren, reproduzieren oder zu verbreiten.</t>
  </si>
  <si>
    <t>1. Kunden auflisten</t>
  </si>
  <si>
    <t>2. Nach Umsatz sortieren</t>
  </si>
  <si>
    <t>3. Bewerten</t>
  </si>
  <si>
    <t>4. Ergebnisse auswerten</t>
  </si>
  <si>
    <t>5. Die besten Kunden nach dem Pumpkin Plan behandeln</t>
  </si>
  <si>
    <t>Name des Kunden</t>
  </si>
  <si>
    <t>Name des Kunden/ Beschreibung</t>
  </si>
  <si>
    <t xml:space="preserve">Beispiel-Kunde ABC </t>
  </si>
  <si>
    <t xml:space="preserve">Beispiel-Kunde DEF </t>
  </si>
  <si>
    <t>Beispiel-Kunde GHI</t>
  </si>
  <si>
    <t>Gruselfaktor</t>
  </si>
  <si>
    <t>Wie sehr liebst/hasst Du Deinen Kunden?</t>
  </si>
  <si>
    <t>Zahlungsverhalten</t>
  </si>
  <si>
    <t>Wie rasch zahlt der Kunde?</t>
  </si>
  <si>
    <t>Wiederholungstäter</t>
  </si>
  <si>
    <t>Welches Zukunftspotenzial siehst Du im Kunden?</t>
  </si>
  <si>
    <t>Kommunikation</t>
  </si>
  <si>
    <t>Habt Ihr gutes Sprechen miteinander?</t>
  </si>
  <si>
    <t>Fehlerkultur</t>
  </si>
  <si>
    <t>Hast Du die Chance Fehler zu beheben und Probleme zu lösen?</t>
  </si>
  <si>
    <t>Chance</t>
  </si>
  <si>
    <t>Empfehlung an andere Lieferanten?</t>
  </si>
  <si>
    <t>Empfehlungen</t>
  </si>
  <si>
    <t>Empfehlung neuer Kunden?</t>
  </si>
  <si>
    <t>Unverbrüchliches Gesetz (1)</t>
  </si>
  <si>
    <t>Teilen sie Dein Unverbrüchliches Gesetz 1</t>
  </si>
  <si>
    <t>Unverbrüchliches Gesetz (2)</t>
  </si>
  <si>
    <t>Teilen sie Dein unverbrüchliches Gesetz 2?</t>
  </si>
  <si>
    <t>Teilen sie Dein unverbrüchliches Gesetz 3?</t>
  </si>
  <si>
    <t>Unverbrüchliches Gesetz (3)</t>
  </si>
  <si>
    <t>Abschlussbewertung</t>
  </si>
  <si>
    <t>Kundenumsatz</t>
  </si>
  <si>
    <t>Kundenumsatz der vergangenen 12 Monate</t>
  </si>
  <si>
    <t>Geschichte</t>
  </si>
  <si>
    <t>Hat sich Eure Beziehung bereits bewährt?</t>
  </si>
  <si>
    <t>Kundenbewertung (Pumpkin 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</si>
</sst>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164" formatCode="_-* #,##0.00\ &quot;Ft&quot;_-;\-* #,##0.00\ &quot;Ft&quot;_-;_-* &quot;-&quot;??\ &quot;Ft&quot;_-;_-@_-"/>
    <numFmt numFmtId="165" formatCode="&quot;$&quot;#,##0.00"/>
  </numFmts>
  <fonts count="11" x14ac:knownFonts="1">
    <font>
      <sz val="10"/>
      <name val="Arial"/>
      <family val="2"/>
    </font>
    <font>
      <b/>
      <sz val="11"/>
      <name val="Arial"/>
      <family val="2"/>
    </font>
    <font>
      <i/>
      <sz val="24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10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NumberFormat="1" applyFont="1" applyFill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4" fillId="2" borderId="3" xfId="0" applyNumberFormat="1" applyFont="1" applyFill="1" applyBorder="1" applyAlignment="1">
      <alignment wrapText="1"/>
    </xf>
    <xf numFmtId="0" fontId="5" fillId="2" borderId="4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wrapText="1"/>
    </xf>
    <xf numFmtId="0" fontId="7" fillId="3" borderId="6" xfId="0" applyNumberFormat="1" applyFont="1" applyFill="1" applyBorder="1" applyAlignment="1">
      <alignment wrapText="1"/>
    </xf>
    <xf numFmtId="0" fontId="7" fillId="4" borderId="5" xfId="0" applyNumberFormat="1" applyFont="1" applyFill="1" applyBorder="1" applyAlignment="1">
      <alignment wrapText="1"/>
    </xf>
    <xf numFmtId="0" fontId="7" fillId="4" borderId="7" xfId="0" applyNumberFormat="1" applyFont="1" applyFill="1" applyBorder="1" applyAlignment="1">
      <alignment wrapText="1"/>
    </xf>
    <xf numFmtId="0" fontId="7" fillId="4" borderId="8" xfId="0" applyNumberFormat="1" applyFont="1" applyFill="1" applyBorder="1" applyAlignment="1">
      <alignment wrapText="1"/>
    </xf>
    <xf numFmtId="0" fontId="7" fillId="5" borderId="5" xfId="0" applyNumberFormat="1" applyFont="1" applyFill="1" applyBorder="1" applyAlignment="1">
      <alignment wrapText="1"/>
    </xf>
    <xf numFmtId="0" fontId="7" fillId="5" borderId="7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3" fillId="3" borderId="9" xfId="0" applyNumberFormat="1" applyFont="1" applyFill="1" applyBorder="1" applyAlignment="1">
      <alignment wrapText="1"/>
    </xf>
    <xf numFmtId="0" fontId="3" fillId="4" borderId="10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3" fillId="4" borderId="11" xfId="0" applyNumberFormat="1" applyFont="1" applyFill="1" applyBorder="1" applyAlignment="1">
      <alignment wrapText="1"/>
    </xf>
    <xf numFmtId="0" fontId="3" fillId="5" borderId="10" xfId="0" applyNumberFormat="1" applyFont="1" applyFill="1" applyBorder="1" applyAlignment="1">
      <alignment wrapText="1"/>
    </xf>
    <xf numFmtId="0" fontId="3" fillId="5" borderId="1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0" fillId="0" borderId="12" xfId="0" applyNumberFormat="1" applyFont="1" applyFill="1" applyBorder="1" applyAlignment="1">
      <alignment wrapText="1"/>
    </xf>
    <xf numFmtId="0" fontId="8" fillId="0" borderId="2" xfId="0" applyNumberFormat="1" applyFont="1" applyFill="1" applyBorder="1" applyAlignment="1">
      <alignment wrapText="1"/>
    </xf>
    <xf numFmtId="165" fontId="0" fillId="0" borderId="12" xfId="0" applyNumberFormat="1" applyFont="1" applyFill="1" applyBorder="1" applyAlignment="1">
      <alignment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3" fillId="6" borderId="12" xfId="0" applyNumberFormat="1" applyFont="1" applyFill="1" applyBorder="1" applyAlignment="1">
      <alignment wrapText="1"/>
    </xf>
    <xf numFmtId="0" fontId="0" fillId="6" borderId="12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wrapText="1"/>
    </xf>
    <xf numFmtId="0" fontId="7" fillId="6" borderId="5" xfId="0" applyNumberFormat="1" applyFont="1" applyFill="1" applyBorder="1" applyAlignment="1">
      <alignment wrapText="1"/>
    </xf>
    <xf numFmtId="0" fontId="0" fillId="6" borderId="10" xfId="0" applyNumberFormat="1" applyFont="1" applyFill="1" applyBorder="1" applyAlignment="1">
      <alignment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3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2" xfId="0" applyNumberForma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5" xfId="0" applyNumberFormat="1" applyFill="1" applyBorder="1" applyAlignment="1"/>
    <xf numFmtId="7" fontId="0" fillId="0" borderId="12" xfId="1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/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5" fillId="2" borderId="13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0" fontId="0" fillId="2" borderId="13" xfId="0" applyNumberFormat="1" applyFont="1" applyFill="1" applyBorder="1" applyAlignment="1">
      <alignment wrapText="1"/>
    </xf>
  </cellXfs>
  <cellStyles count="2">
    <cellStyle name="Standard" xfId="0" builtinId="0"/>
    <cellStyle name="Währung" xfId="1" builtinId="4"/>
  </cellStyles>
  <dxfs count="3">
    <dxf>
      <fill>
        <patternFill patternType="solid">
          <bgColor rgb="FFD9EAD3"/>
        </patternFill>
      </fill>
    </dxf>
    <dxf>
      <fill>
        <patternFill patternType="solid">
          <bgColor rgb="FFD9EAD3"/>
        </patternFill>
      </fill>
    </dxf>
    <dxf>
      <fill>
        <patternFill patternType="solid">
          <bgColor rgb="FFD9EAD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7B7B7"/>
      <rgbColor rgb="00E69138"/>
      <rgbColor rgb="00F6B26B"/>
      <rgbColor rgb="00FCE5CD"/>
      <rgbColor rgb="00B6D7A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104"/>
  <sheetViews>
    <sheetView tabSelected="1" zoomScaleNormal="100" workbookViewId="0">
      <pane xSplit="2" topLeftCell="D1" activePane="topRight" state="frozen"/>
      <selection pane="topRight" activeCell="J3" sqref="J3"/>
    </sheetView>
  </sheetViews>
  <sheetFormatPr baseColWidth="10" defaultColWidth="17.140625" defaultRowHeight="12.75" customHeight="1" x14ac:dyDescent="0.2"/>
  <cols>
    <col min="1" max="1" width="1.7109375" customWidth="1"/>
    <col min="2" max="2" width="30.42578125" customWidth="1"/>
    <col min="3" max="3" width="20.7109375" customWidth="1"/>
    <col min="4" max="4" width="21.85546875" customWidth="1"/>
    <col min="5" max="5" width="22.85546875" customWidth="1"/>
    <col min="6" max="6" width="22.42578125" customWidth="1"/>
    <col min="7" max="7" width="23.42578125" customWidth="1"/>
    <col min="8" max="8" width="21.5703125" customWidth="1"/>
    <col min="9" max="9" width="18.5703125" customWidth="1"/>
    <col min="10" max="10" width="17.140625" customWidth="1"/>
    <col min="11" max="11" width="25.42578125" customWidth="1"/>
    <col min="12" max="12" width="23.5703125" customWidth="1"/>
    <col min="13" max="13" width="22.28515625" customWidth="1"/>
    <col min="14" max="14" width="24.42578125" customWidth="1"/>
    <col min="15" max="15" width="26.85546875" customWidth="1"/>
    <col min="16" max="16" width="14" style="34" customWidth="1"/>
    <col min="17" max="20" width="17.140625" style="35" customWidth="1"/>
    <col min="21" max="26" width="17.140625" style="35"/>
  </cols>
  <sheetData>
    <row r="1" spans="1:26" ht="33" x14ac:dyDescent="0.45">
      <c r="B1" s="1" t="s">
        <v>46</v>
      </c>
      <c r="C1" s="43" t="s">
        <v>46</v>
      </c>
      <c r="D1" s="43"/>
      <c r="E1" s="43"/>
      <c r="F1" s="43"/>
      <c r="G1" s="43"/>
      <c r="H1" s="43"/>
      <c r="I1" s="44"/>
      <c r="Q1" s="28" t="s">
        <v>2</v>
      </c>
      <c r="R1" s="28">
        <v>4</v>
      </c>
      <c r="S1" s="35" t="str">
        <f>Q5</f>
        <v>F</v>
      </c>
    </row>
    <row r="2" spans="1:26" ht="13.5" x14ac:dyDescent="0.2">
      <c r="B2" s="2"/>
      <c r="C2" s="45" t="s">
        <v>10</v>
      </c>
      <c r="D2" s="45"/>
      <c r="E2" s="45"/>
      <c r="F2" s="45"/>
      <c r="G2" s="45"/>
      <c r="H2" s="45"/>
      <c r="I2" s="46"/>
      <c r="J2" s="2"/>
      <c r="Q2" s="28" t="s">
        <v>3</v>
      </c>
      <c r="R2" s="28">
        <v>3</v>
      </c>
      <c r="S2" s="35" t="str">
        <f>Q4</f>
        <v>D</v>
      </c>
    </row>
    <row r="3" spans="1:26" ht="31.5" x14ac:dyDescent="0.25">
      <c r="A3" s="3"/>
      <c r="B3" s="4" t="s">
        <v>9</v>
      </c>
      <c r="C3" s="5" t="s">
        <v>11</v>
      </c>
      <c r="D3" s="5" t="s">
        <v>12</v>
      </c>
      <c r="E3" s="5" t="s">
        <v>13</v>
      </c>
      <c r="F3" s="5" t="s">
        <v>14</v>
      </c>
      <c r="G3" s="47" t="s">
        <v>15</v>
      </c>
      <c r="H3" s="48"/>
      <c r="I3" s="49"/>
      <c r="J3" s="41"/>
      <c r="Q3" s="28" t="s">
        <v>4</v>
      </c>
      <c r="R3" s="28">
        <v>2</v>
      </c>
      <c r="S3" s="35" t="str">
        <f>Q3</f>
        <v>C</v>
      </c>
    </row>
    <row r="4" spans="1:26" x14ac:dyDescent="0.2">
      <c r="B4" s="6"/>
      <c r="C4" s="6"/>
      <c r="D4" s="6"/>
      <c r="E4" s="6"/>
      <c r="F4" s="6"/>
      <c r="G4" s="6"/>
      <c r="H4" s="6"/>
      <c r="I4" s="6"/>
      <c r="J4" s="2"/>
      <c r="K4" s="2"/>
      <c r="L4" s="2"/>
      <c r="M4" s="2"/>
      <c r="N4" s="2"/>
      <c r="O4" s="2"/>
      <c r="P4" s="28"/>
      <c r="Q4" s="28" t="s">
        <v>0</v>
      </c>
      <c r="R4" s="28">
        <v>1</v>
      </c>
      <c r="S4" s="35" t="str">
        <f>Q2</f>
        <v>B</v>
      </c>
    </row>
    <row r="5" spans="1:26" ht="31.5" x14ac:dyDescent="0.25">
      <c r="A5" s="7"/>
      <c r="B5" s="8" t="s">
        <v>16</v>
      </c>
      <c r="C5" s="9" t="s">
        <v>42</v>
      </c>
      <c r="D5" s="10" t="s">
        <v>21</v>
      </c>
      <c r="E5" s="10" t="s">
        <v>23</v>
      </c>
      <c r="F5" s="10" t="s">
        <v>25</v>
      </c>
      <c r="G5" s="10" t="s">
        <v>27</v>
      </c>
      <c r="H5" s="11" t="s">
        <v>29</v>
      </c>
      <c r="I5" s="12" t="s">
        <v>31</v>
      </c>
      <c r="J5" s="13" t="s">
        <v>33</v>
      </c>
      <c r="K5" s="13" t="s">
        <v>44</v>
      </c>
      <c r="L5" s="13" t="s">
        <v>35</v>
      </c>
      <c r="M5" s="13" t="s">
        <v>37</v>
      </c>
      <c r="N5" s="13" t="s">
        <v>40</v>
      </c>
      <c r="O5" s="32" t="s">
        <v>41</v>
      </c>
      <c r="P5" s="31"/>
      <c r="Q5" s="28" t="s">
        <v>1</v>
      </c>
      <c r="R5" s="28">
        <v>0</v>
      </c>
      <c r="S5" s="31" t="str">
        <f>Q1</f>
        <v>A</v>
      </c>
      <c r="T5" s="31"/>
    </row>
    <row r="6" spans="1:26" ht="18" x14ac:dyDescent="0.15">
      <c r="A6" s="14"/>
      <c r="B6" s="15" t="s">
        <v>17</v>
      </c>
      <c r="C6" s="16" t="s">
        <v>43</v>
      </c>
      <c r="D6" s="17" t="s">
        <v>22</v>
      </c>
      <c r="E6" s="17" t="s">
        <v>24</v>
      </c>
      <c r="F6" s="17" t="s">
        <v>26</v>
      </c>
      <c r="G6" s="17" t="s">
        <v>28</v>
      </c>
      <c r="H6" s="18" t="s">
        <v>30</v>
      </c>
      <c r="I6" s="19" t="s">
        <v>32</v>
      </c>
      <c r="J6" s="20" t="s">
        <v>34</v>
      </c>
      <c r="K6" s="20" t="s">
        <v>45</v>
      </c>
      <c r="L6" s="20" t="s">
        <v>36</v>
      </c>
      <c r="M6" s="20" t="s">
        <v>38</v>
      </c>
      <c r="N6" s="20" t="s">
        <v>39</v>
      </c>
      <c r="O6" s="29"/>
      <c r="P6" s="36"/>
      <c r="Q6" s="36"/>
      <c r="R6" s="36"/>
      <c r="S6" s="36"/>
      <c r="T6" s="36"/>
    </row>
    <row r="7" spans="1:26" x14ac:dyDescent="0.2">
      <c r="B7" s="21"/>
      <c r="C7" s="22"/>
      <c r="D7" s="23"/>
      <c r="E7" s="23"/>
      <c r="F7" s="23"/>
      <c r="G7" s="23"/>
      <c r="H7" s="21"/>
      <c r="I7" s="22"/>
      <c r="J7" s="23"/>
      <c r="K7" s="23"/>
      <c r="L7" s="23"/>
      <c r="M7" s="23"/>
      <c r="N7" s="21"/>
      <c r="O7" s="30"/>
      <c r="P7" s="28"/>
      <c r="Q7" s="28"/>
      <c r="V7" s="37" t="s">
        <v>8</v>
      </c>
      <c r="W7" s="37" t="s">
        <v>6</v>
      </c>
      <c r="X7" s="37" t="s">
        <v>5</v>
      </c>
      <c r="Y7" s="38" t="s">
        <v>7</v>
      </c>
    </row>
    <row r="8" spans="1:26" x14ac:dyDescent="0.2">
      <c r="B8" s="25" t="s">
        <v>18</v>
      </c>
      <c r="C8" s="42">
        <v>16000</v>
      </c>
      <c r="D8" s="27" t="s">
        <v>3</v>
      </c>
      <c r="E8" s="27" t="s">
        <v>2</v>
      </c>
      <c r="F8" s="27" t="s">
        <v>2</v>
      </c>
      <c r="G8" s="27" t="s">
        <v>1</v>
      </c>
      <c r="H8" s="3" t="s">
        <v>4</v>
      </c>
      <c r="I8" s="24" t="s">
        <v>6</v>
      </c>
      <c r="J8" s="27" t="s">
        <v>5</v>
      </c>
      <c r="K8" s="27" t="s">
        <v>6</v>
      </c>
      <c r="L8" s="27" t="s">
        <v>6</v>
      </c>
      <c r="M8" s="27" t="s">
        <v>6</v>
      </c>
      <c r="N8" s="3" t="s">
        <v>5</v>
      </c>
      <c r="O8" s="30" t="str">
        <f t="shared" ref="O8:O30" si="0">IF(ISERROR(V8)=TRUE,"",CONCATENATE(V8,Y8))</f>
        <v>B+</v>
      </c>
      <c r="P8" s="28">
        <f t="shared" ref="P8:P30" si="1">IF(ISERROR(U8)=TRUE,0,ROUND(AVERAGE(Q8:U8),0)*3+Z8)</f>
        <v>11</v>
      </c>
      <c r="Q8" s="28">
        <f t="shared" ref="Q8:U10" si="2">INDEX($R$1:$R$5,MATCH(D8,$Q$1:$Q$5,0),1)</f>
        <v>3</v>
      </c>
      <c r="R8" s="28">
        <f t="shared" si="2"/>
        <v>4</v>
      </c>
      <c r="S8" s="28">
        <f t="shared" si="2"/>
        <v>4</v>
      </c>
      <c r="T8" s="28">
        <f t="shared" si="2"/>
        <v>0</v>
      </c>
      <c r="U8" s="28">
        <f t="shared" si="2"/>
        <v>2</v>
      </c>
      <c r="V8" s="28" t="str">
        <f>INDEX($S$1:$S$5,ROUND(AVERAGE(Q8:U8)+1,0),1)</f>
        <v>B</v>
      </c>
      <c r="W8" s="28">
        <f>COUNTIF(I8:N8,"Y")</f>
        <v>4</v>
      </c>
      <c r="X8" s="28">
        <f>6-W8</f>
        <v>2</v>
      </c>
      <c r="Y8" s="35" t="str">
        <f>IF(W8&gt;X8,"+",IF(W8=X8,"","-"))</f>
        <v>+</v>
      </c>
      <c r="Z8" s="35">
        <f>IF(Y8="+",2,IF(Y8="-",0,1))</f>
        <v>2</v>
      </c>
    </row>
    <row r="9" spans="1:26" x14ac:dyDescent="0.2">
      <c r="B9" s="25" t="s">
        <v>19</v>
      </c>
      <c r="C9" s="42">
        <v>10000</v>
      </c>
      <c r="D9" s="27" t="s">
        <v>2</v>
      </c>
      <c r="E9" s="27" t="s">
        <v>2</v>
      </c>
      <c r="F9" s="27" t="s">
        <v>2</v>
      </c>
      <c r="G9" s="27" t="s">
        <v>2</v>
      </c>
      <c r="H9" s="3" t="s">
        <v>2</v>
      </c>
      <c r="I9" s="24" t="s">
        <v>6</v>
      </c>
      <c r="J9" s="27" t="s">
        <v>6</v>
      </c>
      <c r="K9" s="27" t="s">
        <v>6</v>
      </c>
      <c r="L9" s="27" t="s">
        <v>6</v>
      </c>
      <c r="M9" s="27" t="s">
        <v>6</v>
      </c>
      <c r="N9" s="3" t="s">
        <v>6</v>
      </c>
      <c r="O9" s="30" t="str">
        <f t="shared" si="0"/>
        <v>A+</v>
      </c>
      <c r="P9" s="28">
        <f t="shared" si="1"/>
        <v>14</v>
      </c>
      <c r="Q9" s="28">
        <f t="shared" si="2"/>
        <v>4</v>
      </c>
      <c r="R9" s="28">
        <f t="shared" si="2"/>
        <v>4</v>
      </c>
      <c r="S9" s="28">
        <f t="shared" si="2"/>
        <v>4</v>
      </c>
      <c r="T9" s="28">
        <f t="shared" si="2"/>
        <v>4</v>
      </c>
      <c r="U9" s="28">
        <f t="shared" si="2"/>
        <v>4</v>
      </c>
      <c r="V9" s="28" t="str">
        <f>INDEX($S$1:$S$5,ROUND(AVERAGE(Q9:U9)+1,0),1)</f>
        <v>A</v>
      </c>
      <c r="W9" s="28">
        <f>COUNTIF(I9:N9,"Y")</f>
        <v>6</v>
      </c>
      <c r="X9" s="28">
        <f t="shared" ref="X9:X30" si="3">6-W9</f>
        <v>0</v>
      </c>
      <c r="Y9" s="35" t="str">
        <f>IF(W9&gt;X9,"+",IF(W9=X9,"","-"))</f>
        <v>+</v>
      </c>
      <c r="Z9" s="35">
        <f t="shared" ref="Z9:Z30" si="4">IF(Y9="+",2,IF(Y9="-",0,1))</f>
        <v>2</v>
      </c>
    </row>
    <row r="10" spans="1:26" x14ac:dyDescent="0.2">
      <c r="B10" s="25" t="s">
        <v>20</v>
      </c>
      <c r="C10" s="42">
        <v>10000</v>
      </c>
      <c r="D10" s="27" t="s">
        <v>3</v>
      </c>
      <c r="E10" s="27" t="s">
        <v>3</v>
      </c>
      <c r="F10" s="27" t="s">
        <v>4</v>
      </c>
      <c r="G10" s="27" t="s">
        <v>4</v>
      </c>
      <c r="H10" s="3" t="s">
        <v>3</v>
      </c>
      <c r="I10" s="24" t="s">
        <v>6</v>
      </c>
      <c r="J10" s="27" t="s">
        <v>5</v>
      </c>
      <c r="K10" s="27" t="s">
        <v>5</v>
      </c>
      <c r="L10" s="27" t="s">
        <v>6</v>
      </c>
      <c r="M10" s="27" t="s">
        <v>6</v>
      </c>
      <c r="N10" s="3" t="s">
        <v>5</v>
      </c>
      <c r="O10" s="30" t="str">
        <f t="shared" si="0"/>
        <v>B</v>
      </c>
      <c r="P10" s="28">
        <f t="shared" si="1"/>
        <v>10</v>
      </c>
      <c r="Q10" s="28">
        <f t="shared" si="2"/>
        <v>3</v>
      </c>
      <c r="R10" s="28">
        <f t="shared" si="2"/>
        <v>3</v>
      </c>
      <c r="S10" s="28">
        <f t="shared" si="2"/>
        <v>2</v>
      </c>
      <c r="T10" s="28">
        <f t="shared" si="2"/>
        <v>2</v>
      </c>
      <c r="U10" s="28">
        <f t="shared" si="2"/>
        <v>3</v>
      </c>
      <c r="V10" s="28" t="str">
        <f>INDEX($S$1:$S$5,ROUND(AVERAGE(Q10:U10)+1,0),1)</f>
        <v>B</v>
      </c>
      <c r="W10" s="28">
        <f>COUNTIF(I10:N10,"Y")</f>
        <v>3</v>
      </c>
      <c r="X10" s="28">
        <f t="shared" si="3"/>
        <v>3</v>
      </c>
      <c r="Y10" s="35" t="str">
        <f>IF(W10&gt;X10,"+",IF(W10=X10,"","-"))</f>
        <v/>
      </c>
      <c r="Z10" s="35">
        <f t="shared" si="4"/>
        <v>1</v>
      </c>
    </row>
    <row r="11" spans="1:26" x14ac:dyDescent="0.2">
      <c r="B11" s="39"/>
      <c r="C11" s="26"/>
      <c r="D11" s="27"/>
      <c r="E11" s="27"/>
      <c r="F11" s="40"/>
      <c r="G11" s="40"/>
      <c r="H11" s="39"/>
      <c r="I11" s="24"/>
      <c r="N11" s="3"/>
      <c r="O11" s="30" t="str">
        <f t="shared" si="0"/>
        <v/>
      </c>
      <c r="P11" s="28">
        <f t="shared" si="1"/>
        <v>0</v>
      </c>
      <c r="Q11" s="28" t="e">
        <f t="shared" ref="Q11:Q30" si="5">INDEX($R$1:$R$5,MATCH(D11,$Q$1:$Q$5,0),1)</f>
        <v>#N/A</v>
      </c>
      <c r="R11" s="28" t="e">
        <f t="shared" ref="R11:R30" si="6">INDEX($R$1:$R$5,MATCH(E11,$Q$1:$Q$5,0),1)</f>
        <v>#N/A</v>
      </c>
      <c r="S11" s="28" t="e">
        <f t="shared" ref="S11:S30" si="7">INDEX($R$1:$R$5,MATCH(F11,$Q$1:$Q$5,0),1)</f>
        <v>#N/A</v>
      </c>
      <c r="T11" s="28" t="e">
        <f t="shared" ref="T11:T30" si="8">INDEX($R$1:$R$5,MATCH(G11,$Q$1:$Q$5,0),1)</f>
        <v>#N/A</v>
      </c>
      <c r="U11" s="28" t="e">
        <f t="shared" ref="U11:U30" si="9">INDEX($R$1:$R$5,MATCH(H11,$Q$1:$Q$5,0),1)</f>
        <v>#N/A</v>
      </c>
      <c r="V11" s="28" t="e">
        <f t="shared" ref="V11:V30" si="10">INDEX($S$1:$S$5,ROUND(AVERAGE(Q11:U11)+1,0),1)</f>
        <v>#N/A</v>
      </c>
      <c r="W11" s="28">
        <f t="shared" ref="W11:W30" si="11">COUNTIF(I11:N11,"Y")</f>
        <v>0</v>
      </c>
      <c r="X11" s="28">
        <f t="shared" si="3"/>
        <v>6</v>
      </c>
      <c r="Y11" s="35" t="str">
        <f t="shared" ref="Y11:Y30" si="12">IF(W11&gt;X11,"+",IF(W11=X11,"","-"))</f>
        <v>-</v>
      </c>
      <c r="Z11" s="35">
        <f t="shared" si="4"/>
        <v>0</v>
      </c>
    </row>
    <row r="12" spans="1:26" x14ac:dyDescent="0.2">
      <c r="B12" s="3"/>
      <c r="C12" s="26"/>
      <c r="H12" s="3"/>
      <c r="I12" s="24"/>
      <c r="N12" s="3"/>
      <c r="O12" s="30" t="str">
        <f t="shared" si="0"/>
        <v/>
      </c>
      <c r="P12" s="28">
        <f t="shared" si="1"/>
        <v>0</v>
      </c>
      <c r="Q12" s="28" t="e">
        <f t="shared" si="5"/>
        <v>#N/A</v>
      </c>
      <c r="R12" s="28" t="e">
        <f t="shared" si="6"/>
        <v>#N/A</v>
      </c>
      <c r="S12" s="28" t="e">
        <f t="shared" si="7"/>
        <v>#N/A</v>
      </c>
      <c r="T12" s="28" t="e">
        <f t="shared" si="8"/>
        <v>#N/A</v>
      </c>
      <c r="U12" s="28" t="e">
        <f t="shared" si="9"/>
        <v>#N/A</v>
      </c>
      <c r="V12" s="28" t="e">
        <f t="shared" si="10"/>
        <v>#N/A</v>
      </c>
      <c r="W12" s="28">
        <f t="shared" si="11"/>
        <v>0</v>
      </c>
      <c r="X12" s="28">
        <f t="shared" si="3"/>
        <v>6</v>
      </c>
      <c r="Y12" s="35" t="str">
        <f t="shared" si="12"/>
        <v>-</v>
      </c>
      <c r="Z12" s="35">
        <f t="shared" si="4"/>
        <v>0</v>
      </c>
    </row>
    <row r="13" spans="1:26" x14ac:dyDescent="0.2">
      <c r="B13" s="3"/>
      <c r="C13" s="26"/>
      <c r="H13" s="3"/>
      <c r="I13" s="24"/>
      <c r="N13" s="3"/>
      <c r="O13" s="30" t="str">
        <f t="shared" si="0"/>
        <v/>
      </c>
      <c r="P13" s="28">
        <f t="shared" si="1"/>
        <v>0</v>
      </c>
      <c r="Q13" s="28" t="e">
        <f t="shared" si="5"/>
        <v>#N/A</v>
      </c>
      <c r="R13" s="28" t="e">
        <f t="shared" si="6"/>
        <v>#N/A</v>
      </c>
      <c r="S13" s="28" t="e">
        <f t="shared" si="7"/>
        <v>#N/A</v>
      </c>
      <c r="T13" s="28" t="e">
        <f t="shared" si="8"/>
        <v>#N/A</v>
      </c>
      <c r="U13" s="28" t="e">
        <f t="shared" si="9"/>
        <v>#N/A</v>
      </c>
      <c r="V13" s="28" t="e">
        <f t="shared" si="10"/>
        <v>#N/A</v>
      </c>
      <c r="W13" s="28">
        <f t="shared" si="11"/>
        <v>0</v>
      </c>
      <c r="X13" s="28">
        <f t="shared" si="3"/>
        <v>6</v>
      </c>
      <c r="Y13" s="35" t="str">
        <f t="shared" si="12"/>
        <v>-</v>
      </c>
      <c r="Z13" s="35">
        <f t="shared" si="4"/>
        <v>0</v>
      </c>
    </row>
    <row r="14" spans="1:26" x14ac:dyDescent="0.2">
      <c r="B14" s="3"/>
      <c r="C14" s="26"/>
      <c r="H14" s="3"/>
      <c r="I14" s="24"/>
      <c r="N14" s="3"/>
      <c r="O14" s="30" t="str">
        <f t="shared" si="0"/>
        <v/>
      </c>
      <c r="P14" s="28">
        <f t="shared" si="1"/>
        <v>0</v>
      </c>
      <c r="Q14" s="28" t="e">
        <f t="shared" si="5"/>
        <v>#N/A</v>
      </c>
      <c r="R14" s="28" t="e">
        <f t="shared" si="6"/>
        <v>#N/A</v>
      </c>
      <c r="S14" s="28" t="e">
        <f t="shared" si="7"/>
        <v>#N/A</v>
      </c>
      <c r="T14" s="28" t="e">
        <f t="shared" si="8"/>
        <v>#N/A</v>
      </c>
      <c r="U14" s="28" t="e">
        <f t="shared" si="9"/>
        <v>#N/A</v>
      </c>
      <c r="V14" s="28" t="e">
        <f t="shared" si="10"/>
        <v>#N/A</v>
      </c>
      <c r="W14" s="28">
        <f t="shared" si="11"/>
        <v>0</v>
      </c>
      <c r="X14" s="28">
        <f t="shared" si="3"/>
        <v>6</v>
      </c>
      <c r="Y14" s="35" t="str">
        <f t="shared" si="12"/>
        <v>-</v>
      </c>
      <c r="Z14" s="35">
        <f t="shared" si="4"/>
        <v>0</v>
      </c>
    </row>
    <row r="15" spans="1:26" x14ac:dyDescent="0.2">
      <c r="B15" s="3"/>
      <c r="C15" s="26"/>
      <c r="H15" s="3"/>
      <c r="I15" s="24"/>
      <c r="N15" s="3"/>
      <c r="O15" s="30" t="str">
        <f t="shared" si="0"/>
        <v/>
      </c>
      <c r="P15" s="28">
        <f t="shared" si="1"/>
        <v>0</v>
      </c>
      <c r="Q15" s="28" t="e">
        <f t="shared" si="5"/>
        <v>#N/A</v>
      </c>
      <c r="R15" s="28" t="e">
        <f t="shared" si="6"/>
        <v>#N/A</v>
      </c>
      <c r="S15" s="28" t="e">
        <f t="shared" si="7"/>
        <v>#N/A</v>
      </c>
      <c r="T15" s="28" t="e">
        <f t="shared" si="8"/>
        <v>#N/A</v>
      </c>
      <c r="U15" s="28" t="e">
        <f t="shared" si="9"/>
        <v>#N/A</v>
      </c>
      <c r="V15" s="28" t="e">
        <f t="shared" si="10"/>
        <v>#N/A</v>
      </c>
      <c r="W15" s="28">
        <f t="shared" si="11"/>
        <v>0</v>
      </c>
      <c r="X15" s="28">
        <f t="shared" si="3"/>
        <v>6</v>
      </c>
      <c r="Y15" s="35" t="str">
        <f t="shared" si="12"/>
        <v>-</v>
      </c>
      <c r="Z15" s="35">
        <f t="shared" si="4"/>
        <v>0</v>
      </c>
    </row>
    <row r="16" spans="1:26" x14ac:dyDescent="0.2">
      <c r="B16" s="3"/>
      <c r="C16" s="26"/>
      <c r="H16" s="3"/>
      <c r="I16" s="24"/>
      <c r="N16" s="3"/>
      <c r="O16" s="30" t="str">
        <f t="shared" si="0"/>
        <v/>
      </c>
      <c r="P16" s="28">
        <f t="shared" si="1"/>
        <v>0</v>
      </c>
      <c r="Q16" s="28" t="e">
        <f t="shared" si="5"/>
        <v>#N/A</v>
      </c>
      <c r="R16" s="28" t="e">
        <f t="shared" si="6"/>
        <v>#N/A</v>
      </c>
      <c r="S16" s="28" t="e">
        <f t="shared" si="7"/>
        <v>#N/A</v>
      </c>
      <c r="T16" s="28" t="e">
        <f t="shared" si="8"/>
        <v>#N/A</v>
      </c>
      <c r="U16" s="28" t="e">
        <f t="shared" si="9"/>
        <v>#N/A</v>
      </c>
      <c r="V16" s="28" t="e">
        <f t="shared" si="10"/>
        <v>#N/A</v>
      </c>
      <c r="W16" s="28">
        <f t="shared" si="11"/>
        <v>0</v>
      </c>
      <c r="X16" s="28">
        <f t="shared" si="3"/>
        <v>6</v>
      </c>
      <c r="Y16" s="35" t="str">
        <f t="shared" si="12"/>
        <v>-</v>
      </c>
      <c r="Z16" s="35">
        <f t="shared" si="4"/>
        <v>0</v>
      </c>
    </row>
    <row r="17" spans="2:26" x14ac:dyDescent="0.2">
      <c r="B17" s="3"/>
      <c r="C17" s="26"/>
      <c r="H17" s="3"/>
      <c r="I17" s="24"/>
      <c r="N17" s="3"/>
      <c r="O17" s="30" t="str">
        <f t="shared" si="0"/>
        <v/>
      </c>
      <c r="P17" s="28">
        <f t="shared" si="1"/>
        <v>0</v>
      </c>
      <c r="Q17" s="28" t="e">
        <f t="shared" si="5"/>
        <v>#N/A</v>
      </c>
      <c r="R17" s="28" t="e">
        <f t="shared" si="6"/>
        <v>#N/A</v>
      </c>
      <c r="S17" s="28" t="e">
        <f t="shared" si="7"/>
        <v>#N/A</v>
      </c>
      <c r="T17" s="28" t="e">
        <f t="shared" si="8"/>
        <v>#N/A</v>
      </c>
      <c r="U17" s="28" t="e">
        <f t="shared" si="9"/>
        <v>#N/A</v>
      </c>
      <c r="V17" s="28" t="e">
        <f t="shared" si="10"/>
        <v>#N/A</v>
      </c>
      <c r="W17" s="28">
        <f t="shared" si="11"/>
        <v>0</v>
      </c>
      <c r="X17" s="28">
        <f t="shared" si="3"/>
        <v>6</v>
      </c>
      <c r="Y17" s="35" t="str">
        <f t="shared" si="12"/>
        <v>-</v>
      </c>
      <c r="Z17" s="35">
        <f t="shared" si="4"/>
        <v>0</v>
      </c>
    </row>
    <row r="18" spans="2:26" x14ac:dyDescent="0.2">
      <c r="B18" s="3"/>
      <c r="C18" s="26"/>
      <c r="H18" s="3"/>
      <c r="I18" s="24"/>
      <c r="N18" s="3"/>
      <c r="O18" s="30" t="str">
        <f t="shared" si="0"/>
        <v/>
      </c>
      <c r="P18" s="28">
        <f t="shared" si="1"/>
        <v>0</v>
      </c>
      <c r="Q18" s="28" t="e">
        <f t="shared" si="5"/>
        <v>#N/A</v>
      </c>
      <c r="R18" s="28" t="e">
        <f t="shared" si="6"/>
        <v>#N/A</v>
      </c>
      <c r="S18" s="28" t="e">
        <f t="shared" si="7"/>
        <v>#N/A</v>
      </c>
      <c r="T18" s="28" t="e">
        <f t="shared" si="8"/>
        <v>#N/A</v>
      </c>
      <c r="U18" s="28" t="e">
        <f t="shared" si="9"/>
        <v>#N/A</v>
      </c>
      <c r="V18" s="28" t="e">
        <f t="shared" si="10"/>
        <v>#N/A</v>
      </c>
      <c r="W18" s="28">
        <f t="shared" si="11"/>
        <v>0</v>
      </c>
      <c r="X18" s="28">
        <f t="shared" si="3"/>
        <v>6</v>
      </c>
      <c r="Y18" s="35" t="str">
        <f t="shared" si="12"/>
        <v>-</v>
      </c>
      <c r="Z18" s="35">
        <f t="shared" si="4"/>
        <v>0</v>
      </c>
    </row>
    <row r="19" spans="2:26" x14ac:dyDescent="0.2">
      <c r="B19" s="3"/>
      <c r="C19" s="26"/>
      <c r="H19" s="3"/>
      <c r="I19" s="24"/>
      <c r="N19" s="3"/>
      <c r="O19" s="30" t="str">
        <f t="shared" si="0"/>
        <v/>
      </c>
      <c r="P19" s="28">
        <f t="shared" si="1"/>
        <v>0</v>
      </c>
      <c r="Q19" s="28" t="e">
        <f t="shared" si="5"/>
        <v>#N/A</v>
      </c>
      <c r="R19" s="28" t="e">
        <f t="shared" si="6"/>
        <v>#N/A</v>
      </c>
      <c r="S19" s="28" t="e">
        <f t="shared" si="7"/>
        <v>#N/A</v>
      </c>
      <c r="T19" s="28" t="e">
        <f t="shared" si="8"/>
        <v>#N/A</v>
      </c>
      <c r="U19" s="28" t="e">
        <f t="shared" si="9"/>
        <v>#N/A</v>
      </c>
      <c r="V19" s="28" t="e">
        <f t="shared" si="10"/>
        <v>#N/A</v>
      </c>
      <c r="W19" s="28">
        <f t="shared" si="11"/>
        <v>0</v>
      </c>
      <c r="X19" s="28">
        <f t="shared" si="3"/>
        <v>6</v>
      </c>
      <c r="Y19" s="35" t="str">
        <f t="shared" si="12"/>
        <v>-</v>
      </c>
      <c r="Z19" s="35">
        <f t="shared" si="4"/>
        <v>0</v>
      </c>
    </row>
    <row r="20" spans="2:26" x14ac:dyDescent="0.2">
      <c r="B20" s="3"/>
      <c r="C20" s="26"/>
      <c r="H20" s="3"/>
      <c r="I20" s="24"/>
      <c r="N20" s="3"/>
      <c r="O20" s="30" t="str">
        <f t="shared" si="0"/>
        <v/>
      </c>
      <c r="P20" s="28">
        <f t="shared" si="1"/>
        <v>0</v>
      </c>
      <c r="Q20" s="28" t="e">
        <f t="shared" si="5"/>
        <v>#N/A</v>
      </c>
      <c r="R20" s="28" t="e">
        <f t="shared" si="6"/>
        <v>#N/A</v>
      </c>
      <c r="S20" s="28" t="e">
        <f t="shared" si="7"/>
        <v>#N/A</v>
      </c>
      <c r="T20" s="28" t="e">
        <f t="shared" si="8"/>
        <v>#N/A</v>
      </c>
      <c r="U20" s="28" t="e">
        <f t="shared" si="9"/>
        <v>#N/A</v>
      </c>
      <c r="V20" s="28" t="e">
        <f t="shared" si="10"/>
        <v>#N/A</v>
      </c>
      <c r="W20" s="28">
        <f t="shared" si="11"/>
        <v>0</v>
      </c>
      <c r="X20" s="28">
        <f t="shared" si="3"/>
        <v>6</v>
      </c>
      <c r="Y20" s="35" t="str">
        <f t="shared" si="12"/>
        <v>-</v>
      </c>
      <c r="Z20" s="35">
        <f t="shared" si="4"/>
        <v>0</v>
      </c>
    </row>
    <row r="21" spans="2:26" x14ac:dyDescent="0.2">
      <c r="B21" s="3"/>
      <c r="C21" s="26"/>
      <c r="H21" s="3"/>
      <c r="I21" s="24"/>
      <c r="N21" s="3"/>
      <c r="O21" s="30" t="str">
        <f t="shared" si="0"/>
        <v/>
      </c>
      <c r="P21" s="28">
        <f t="shared" si="1"/>
        <v>0</v>
      </c>
      <c r="Q21" s="28" t="e">
        <f t="shared" si="5"/>
        <v>#N/A</v>
      </c>
      <c r="R21" s="28" t="e">
        <f t="shared" si="6"/>
        <v>#N/A</v>
      </c>
      <c r="S21" s="28" t="e">
        <f t="shared" si="7"/>
        <v>#N/A</v>
      </c>
      <c r="T21" s="28" t="e">
        <f t="shared" si="8"/>
        <v>#N/A</v>
      </c>
      <c r="U21" s="28" t="e">
        <f t="shared" si="9"/>
        <v>#N/A</v>
      </c>
      <c r="V21" s="28" t="e">
        <f t="shared" si="10"/>
        <v>#N/A</v>
      </c>
      <c r="W21" s="28">
        <f t="shared" si="11"/>
        <v>0</v>
      </c>
      <c r="X21" s="28">
        <f t="shared" si="3"/>
        <v>6</v>
      </c>
      <c r="Y21" s="35" t="str">
        <f t="shared" si="12"/>
        <v>-</v>
      </c>
      <c r="Z21" s="35">
        <f t="shared" si="4"/>
        <v>0</v>
      </c>
    </row>
    <row r="22" spans="2:26" x14ac:dyDescent="0.2">
      <c r="B22" s="3"/>
      <c r="C22" s="26"/>
      <c r="H22" s="3"/>
      <c r="I22" s="24"/>
      <c r="N22" s="3"/>
      <c r="O22" s="30" t="str">
        <f t="shared" si="0"/>
        <v/>
      </c>
      <c r="P22" s="28">
        <f t="shared" si="1"/>
        <v>0</v>
      </c>
      <c r="Q22" s="28" t="e">
        <f t="shared" si="5"/>
        <v>#N/A</v>
      </c>
      <c r="R22" s="28" t="e">
        <f t="shared" si="6"/>
        <v>#N/A</v>
      </c>
      <c r="S22" s="28" t="e">
        <f t="shared" si="7"/>
        <v>#N/A</v>
      </c>
      <c r="T22" s="28" t="e">
        <f t="shared" si="8"/>
        <v>#N/A</v>
      </c>
      <c r="U22" s="28" t="e">
        <f t="shared" si="9"/>
        <v>#N/A</v>
      </c>
      <c r="V22" s="28" t="e">
        <f t="shared" si="10"/>
        <v>#N/A</v>
      </c>
      <c r="W22" s="28">
        <f t="shared" si="11"/>
        <v>0</v>
      </c>
      <c r="X22" s="28">
        <f t="shared" si="3"/>
        <v>6</v>
      </c>
      <c r="Y22" s="35" t="str">
        <f t="shared" si="12"/>
        <v>-</v>
      </c>
      <c r="Z22" s="35">
        <f t="shared" si="4"/>
        <v>0</v>
      </c>
    </row>
    <row r="23" spans="2:26" x14ac:dyDescent="0.2">
      <c r="B23" s="3"/>
      <c r="C23" s="26"/>
      <c r="H23" s="3"/>
      <c r="I23" s="24"/>
      <c r="N23" s="3"/>
      <c r="O23" s="30" t="str">
        <f t="shared" si="0"/>
        <v/>
      </c>
      <c r="P23" s="28">
        <f t="shared" si="1"/>
        <v>0</v>
      </c>
      <c r="Q23" s="28" t="e">
        <f t="shared" si="5"/>
        <v>#N/A</v>
      </c>
      <c r="R23" s="28" t="e">
        <f t="shared" si="6"/>
        <v>#N/A</v>
      </c>
      <c r="S23" s="28" t="e">
        <f t="shared" si="7"/>
        <v>#N/A</v>
      </c>
      <c r="T23" s="28" t="e">
        <f t="shared" si="8"/>
        <v>#N/A</v>
      </c>
      <c r="U23" s="28" t="e">
        <f t="shared" si="9"/>
        <v>#N/A</v>
      </c>
      <c r="V23" s="28" t="e">
        <f t="shared" si="10"/>
        <v>#N/A</v>
      </c>
      <c r="W23" s="28">
        <f t="shared" si="11"/>
        <v>0</v>
      </c>
      <c r="X23" s="28">
        <f t="shared" si="3"/>
        <v>6</v>
      </c>
      <c r="Y23" s="35" t="str">
        <f t="shared" si="12"/>
        <v>-</v>
      </c>
      <c r="Z23" s="35">
        <f t="shared" si="4"/>
        <v>0</v>
      </c>
    </row>
    <row r="24" spans="2:26" x14ac:dyDescent="0.2">
      <c r="B24" s="3"/>
      <c r="C24" s="26"/>
      <c r="H24" s="3"/>
      <c r="I24" s="24"/>
      <c r="N24" s="3"/>
      <c r="O24" s="30" t="str">
        <f t="shared" si="0"/>
        <v/>
      </c>
      <c r="P24" s="28">
        <f t="shared" si="1"/>
        <v>0</v>
      </c>
      <c r="Q24" s="28" t="e">
        <f t="shared" si="5"/>
        <v>#N/A</v>
      </c>
      <c r="R24" s="28" t="e">
        <f t="shared" si="6"/>
        <v>#N/A</v>
      </c>
      <c r="S24" s="28" t="e">
        <f t="shared" si="7"/>
        <v>#N/A</v>
      </c>
      <c r="T24" s="28" t="e">
        <f t="shared" si="8"/>
        <v>#N/A</v>
      </c>
      <c r="U24" s="28" t="e">
        <f t="shared" si="9"/>
        <v>#N/A</v>
      </c>
      <c r="V24" s="28" t="e">
        <f t="shared" si="10"/>
        <v>#N/A</v>
      </c>
      <c r="W24" s="28">
        <f t="shared" si="11"/>
        <v>0</v>
      </c>
      <c r="X24" s="28">
        <f t="shared" si="3"/>
        <v>6</v>
      </c>
      <c r="Y24" s="35" t="str">
        <f t="shared" si="12"/>
        <v>-</v>
      </c>
      <c r="Z24" s="35">
        <f t="shared" si="4"/>
        <v>0</v>
      </c>
    </row>
    <row r="25" spans="2:26" x14ac:dyDescent="0.2">
      <c r="B25" s="3"/>
      <c r="C25" s="26"/>
      <c r="H25" s="3"/>
      <c r="I25" s="24"/>
      <c r="N25" s="3"/>
      <c r="O25" s="30" t="str">
        <f t="shared" si="0"/>
        <v/>
      </c>
      <c r="P25" s="28">
        <f t="shared" si="1"/>
        <v>0</v>
      </c>
      <c r="Q25" s="28" t="e">
        <f t="shared" si="5"/>
        <v>#N/A</v>
      </c>
      <c r="R25" s="28" t="e">
        <f t="shared" si="6"/>
        <v>#N/A</v>
      </c>
      <c r="S25" s="28" t="e">
        <f t="shared" si="7"/>
        <v>#N/A</v>
      </c>
      <c r="T25" s="28" t="e">
        <f t="shared" si="8"/>
        <v>#N/A</v>
      </c>
      <c r="U25" s="28" t="e">
        <f t="shared" si="9"/>
        <v>#N/A</v>
      </c>
      <c r="V25" s="28" t="e">
        <f t="shared" si="10"/>
        <v>#N/A</v>
      </c>
      <c r="W25" s="28">
        <f t="shared" si="11"/>
        <v>0</v>
      </c>
      <c r="X25" s="28">
        <f t="shared" si="3"/>
        <v>6</v>
      </c>
      <c r="Y25" s="35" t="str">
        <f t="shared" si="12"/>
        <v>-</v>
      </c>
      <c r="Z25" s="35">
        <f t="shared" si="4"/>
        <v>0</v>
      </c>
    </row>
    <row r="26" spans="2:26" x14ac:dyDescent="0.2">
      <c r="B26" s="3"/>
      <c r="C26" s="26"/>
      <c r="H26" s="3"/>
      <c r="I26" s="24"/>
      <c r="N26" s="3"/>
      <c r="O26" s="30" t="str">
        <f t="shared" si="0"/>
        <v/>
      </c>
      <c r="P26" s="28">
        <f t="shared" si="1"/>
        <v>0</v>
      </c>
      <c r="Q26" s="28" t="e">
        <f t="shared" si="5"/>
        <v>#N/A</v>
      </c>
      <c r="R26" s="28" t="e">
        <f t="shared" si="6"/>
        <v>#N/A</v>
      </c>
      <c r="S26" s="28" t="e">
        <f t="shared" si="7"/>
        <v>#N/A</v>
      </c>
      <c r="T26" s="28" t="e">
        <f t="shared" si="8"/>
        <v>#N/A</v>
      </c>
      <c r="U26" s="28" t="e">
        <f t="shared" si="9"/>
        <v>#N/A</v>
      </c>
      <c r="V26" s="28" t="e">
        <f t="shared" si="10"/>
        <v>#N/A</v>
      </c>
      <c r="W26" s="28">
        <f t="shared" si="11"/>
        <v>0</v>
      </c>
      <c r="X26" s="28">
        <f t="shared" si="3"/>
        <v>6</v>
      </c>
      <c r="Y26" s="35" t="str">
        <f t="shared" si="12"/>
        <v>-</v>
      </c>
      <c r="Z26" s="35">
        <f t="shared" si="4"/>
        <v>0</v>
      </c>
    </row>
    <row r="27" spans="2:26" x14ac:dyDescent="0.2">
      <c r="B27" s="3"/>
      <c r="C27" s="26"/>
      <c r="H27" s="3"/>
      <c r="I27" s="24"/>
      <c r="N27" s="3"/>
      <c r="O27" s="30" t="str">
        <f t="shared" si="0"/>
        <v/>
      </c>
      <c r="P27" s="28">
        <f t="shared" si="1"/>
        <v>0</v>
      </c>
      <c r="Q27" s="28" t="e">
        <f t="shared" si="5"/>
        <v>#N/A</v>
      </c>
      <c r="R27" s="28" t="e">
        <f t="shared" si="6"/>
        <v>#N/A</v>
      </c>
      <c r="S27" s="28" t="e">
        <f t="shared" si="7"/>
        <v>#N/A</v>
      </c>
      <c r="T27" s="28" t="e">
        <f t="shared" si="8"/>
        <v>#N/A</v>
      </c>
      <c r="U27" s="28" t="e">
        <f t="shared" si="9"/>
        <v>#N/A</v>
      </c>
      <c r="V27" s="28" t="e">
        <f t="shared" si="10"/>
        <v>#N/A</v>
      </c>
      <c r="W27" s="28">
        <f t="shared" si="11"/>
        <v>0</v>
      </c>
      <c r="X27" s="28">
        <f t="shared" si="3"/>
        <v>6</v>
      </c>
      <c r="Y27" s="35" t="str">
        <f t="shared" si="12"/>
        <v>-</v>
      </c>
      <c r="Z27" s="35">
        <f t="shared" si="4"/>
        <v>0</v>
      </c>
    </row>
    <row r="28" spans="2:26" x14ac:dyDescent="0.2">
      <c r="B28" s="3"/>
      <c r="C28" s="26"/>
      <c r="H28" s="3"/>
      <c r="I28" s="24"/>
      <c r="N28" s="3"/>
      <c r="O28" s="30" t="str">
        <f t="shared" si="0"/>
        <v/>
      </c>
      <c r="P28" s="28">
        <f t="shared" si="1"/>
        <v>0</v>
      </c>
      <c r="Q28" s="28" t="e">
        <f t="shared" si="5"/>
        <v>#N/A</v>
      </c>
      <c r="R28" s="28" t="e">
        <f t="shared" si="6"/>
        <v>#N/A</v>
      </c>
      <c r="S28" s="28" t="e">
        <f t="shared" si="7"/>
        <v>#N/A</v>
      </c>
      <c r="T28" s="28" t="e">
        <f t="shared" si="8"/>
        <v>#N/A</v>
      </c>
      <c r="U28" s="28" t="e">
        <f t="shared" si="9"/>
        <v>#N/A</v>
      </c>
      <c r="V28" s="28" t="e">
        <f t="shared" si="10"/>
        <v>#N/A</v>
      </c>
      <c r="W28" s="28">
        <f t="shared" si="11"/>
        <v>0</v>
      </c>
      <c r="X28" s="28">
        <f t="shared" si="3"/>
        <v>6</v>
      </c>
      <c r="Y28" s="35" t="str">
        <f t="shared" si="12"/>
        <v>-</v>
      </c>
      <c r="Z28" s="35">
        <f t="shared" si="4"/>
        <v>0</v>
      </c>
    </row>
    <row r="29" spans="2:26" x14ac:dyDescent="0.2">
      <c r="B29" s="3"/>
      <c r="C29" s="26"/>
      <c r="H29" s="3"/>
      <c r="I29" s="24"/>
      <c r="N29" s="3"/>
      <c r="O29" s="30" t="str">
        <f t="shared" si="0"/>
        <v/>
      </c>
      <c r="P29" s="28">
        <f t="shared" si="1"/>
        <v>0</v>
      </c>
      <c r="Q29" s="28" t="e">
        <f t="shared" si="5"/>
        <v>#N/A</v>
      </c>
      <c r="R29" s="28" t="e">
        <f t="shared" si="6"/>
        <v>#N/A</v>
      </c>
      <c r="S29" s="28" t="e">
        <f t="shared" si="7"/>
        <v>#N/A</v>
      </c>
      <c r="T29" s="28" t="e">
        <f t="shared" si="8"/>
        <v>#N/A</v>
      </c>
      <c r="U29" s="28" t="e">
        <f t="shared" si="9"/>
        <v>#N/A</v>
      </c>
      <c r="V29" s="28" t="e">
        <f t="shared" si="10"/>
        <v>#N/A</v>
      </c>
      <c r="W29" s="28">
        <f t="shared" si="11"/>
        <v>0</v>
      </c>
      <c r="X29" s="28">
        <f t="shared" si="3"/>
        <v>6</v>
      </c>
      <c r="Y29" s="35" t="str">
        <f t="shared" si="12"/>
        <v>-</v>
      </c>
      <c r="Z29" s="35">
        <f t="shared" si="4"/>
        <v>0</v>
      </c>
    </row>
    <row r="30" spans="2:26" x14ac:dyDescent="0.2">
      <c r="B30" s="3"/>
      <c r="C30" s="26"/>
      <c r="H30" s="3"/>
      <c r="I30" s="24"/>
      <c r="N30" s="3"/>
      <c r="O30" s="30" t="str">
        <f t="shared" si="0"/>
        <v/>
      </c>
      <c r="P30" s="28">
        <f t="shared" si="1"/>
        <v>0</v>
      </c>
      <c r="Q30" s="28" t="e">
        <f t="shared" si="5"/>
        <v>#N/A</v>
      </c>
      <c r="R30" s="28" t="e">
        <f t="shared" si="6"/>
        <v>#N/A</v>
      </c>
      <c r="S30" s="28" t="e">
        <f t="shared" si="7"/>
        <v>#N/A</v>
      </c>
      <c r="T30" s="28" t="e">
        <f t="shared" si="8"/>
        <v>#N/A</v>
      </c>
      <c r="U30" s="28" t="e">
        <f t="shared" si="9"/>
        <v>#N/A</v>
      </c>
      <c r="V30" s="28" t="e">
        <f t="shared" si="10"/>
        <v>#N/A</v>
      </c>
      <c r="W30" s="28">
        <f t="shared" si="11"/>
        <v>0</v>
      </c>
      <c r="X30" s="28">
        <f t="shared" si="3"/>
        <v>6</v>
      </c>
      <c r="Y30" s="35" t="str">
        <f t="shared" si="12"/>
        <v>-</v>
      </c>
      <c r="Z30" s="35">
        <f t="shared" si="4"/>
        <v>0</v>
      </c>
    </row>
    <row r="31" spans="2:26" x14ac:dyDescent="0.2">
      <c r="B31" s="3"/>
      <c r="C31" s="26"/>
      <c r="H31" s="3"/>
      <c r="I31" s="24"/>
      <c r="N31" s="3"/>
      <c r="O31" s="30"/>
      <c r="P31" s="28"/>
      <c r="Q31" s="28"/>
    </row>
    <row r="32" spans="2:26" x14ac:dyDescent="0.2">
      <c r="B32" s="3"/>
      <c r="C32" s="26"/>
      <c r="H32" s="3"/>
      <c r="I32" s="24"/>
      <c r="N32" s="3"/>
      <c r="O32" s="30"/>
      <c r="P32" s="28"/>
      <c r="Q32" s="28"/>
    </row>
    <row r="33" spans="2:17" x14ac:dyDescent="0.2">
      <c r="B33" s="3"/>
      <c r="C33" s="26"/>
      <c r="H33" s="3"/>
      <c r="I33" s="24"/>
      <c r="N33" s="3"/>
      <c r="O33" s="30"/>
      <c r="P33" s="28"/>
      <c r="Q33" s="28"/>
    </row>
    <row r="34" spans="2:17" x14ac:dyDescent="0.2">
      <c r="B34" s="3"/>
      <c r="C34" s="26"/>
      <c r="H34" s="3"/>
      <c r="I34" s="24"/>
      <c r="N34" s="3"/>
      <c r="O34" s="30"/>
      <c r="P34" s="28"/>
      <c r="Q34" s="28"/>
    </row>
    <row r="35" spans="2:17" x14ac:dyDescent="0.2">
      <c r="B35" s="3"/>
      <c r="C35" s="26"/>
      <c r="H35" s="3"/>
      <c r="I35" s="24"/>
      <c r="N35" s="3"/>
      <c r="O35" s="30"/>
      <c r="P35" s="28"/>
      <c r="Q35" s="28"/>
    </row>
    <row r="36" spans="2:17" x14ac:dyDescent="0.2">
      <c r="B36" s="3"/>
      <c r="C36" s="26"/>
      <c r="H36" s="3"/>
      <c r="I36" s="24"/>
      <c r="N36" s="3"/>
      <c r="O36" s="30"/>
      <c r="P36" s="28"/>
      <c r="Q36" s="28"/>
    </row>
    <row r="37" spans="2:17" x14ac:dyDescent="0.2">
      <c r="B37" s="3"/>
      <c r="C37" s="26"/>
      <c r="H37" s="3"/>
      <c r="I37" s="24"/>
      <c r="N37" s="3"/>
      <c r="O37" s="30"/>
      <c r="P37" s="28"/>
      <c r="Q37" s="28"/>
    </row>
    <row r="38" spans="2:17" x14ac:dyDescent="0.2">
      <c r="B38" s="3"/>
      <c r="C38" s="26"/>
      <c r="H38" s="3"/>
      <c r="I38" s="24"/>
      <c r="N38" s="3"/>
      <c r="O38" s="30"/>
      <c r="P38" s="28"/>
      <c r="Q38" s="28"/>
    </row>
    <row r="39" spans="2:17" x14ac:dyDescent="0.2">
      <c r="B39" s="3"/>
      <c r="C39" s="26"/>
      <c r="H39" s="3"/>
      <c r="I39" s="24"/>
      <c r="N39" s="3"/>
      <c r="O39" s="30"/>
      <c r="P39" s="28"/>
      <c r="Q39" s="28"/>
    </row>
    <row r="40" spans="2:17" x14ac:dyDescent="0.2">
      <c r="B40" s="3"/>
      <c r="C40" s="26"/>
      <c r="H40" s="3"/>
      <c r="I40" s="24"/>
      <c r="N40" s="3"/>
      <c r="O40" s="30"/>
      <c r="P40" s="28"/>
      <c r="Q40" s="28"/>
    </row>
    <row r="41" spans="2:17" x14ac:dyDescent="0.2">
      <c r="B41" s="3"/>
      <c r="C41" s="26"/>
      <c r="H41" s="3"/>
      <c r="I41" s="24"/>
      <c r="N41" s="3"/>
      <c r="O41" s="30"/>
      <c r="P41" s="28"/>
      <c r="Q41" s="28"/>
    </row>
    <row r="42" spans="2:17" x14ac:dyDescent="0.2">
      <c r="B42" s="3"/>
      <c r="C42" s="26"/>
      <c r="H42" s="3"/>
      <c r="I42" s="24"/>
      <c r="N42" s="3"/>
      <c r="O42" s="30"/>
      <c r="P42" s="28"/>
      <c r="Q42" s="28"/>
    </row>
    <row r="43" spans="2:17" x14ac:dyDescent="0.2">
      <c r="B43" s="3"/>
      <c r="C43" s="26"/>
      <c r="H43" s="3"/>
      <c r="I43" s="24"/>
      <c r="N43" s="3"/>
      <c r="O43" s="30"/>
      <c r="P43" s="28"/>
      <c r="Q43" s="28"/>
    </row>
    <row r="44" spans="2:17" x14ac:dyDescent="0.2">
      <c r="B44" s="3"/>
      <c r="C44" s="26"/>
      <c r="H44" s="3"/>
      <c r="I44" s="24"/>
      <c r="N44" s="3"/>
      <c r="O44" s="30"/>
      <c r="P44" s="28"/>
      <c r="Q44" s="28"/>
    </row>
    <row r="45" spans="2:17" x14ac:dyDescent="0.2">
      <c r="B45" s="3"/>
      <c r="C45" s="26"/>
      <c r="H45" s="3"/>
      <c r="I45" s="24"/>
      <c r="N45" s="3"/>
      <c r="O45" s="30"/>
      <c r="P45" s="28"/>
      <c r="Q45" s="28"/>
    </row>
    <row r="46" spans="2:17" x14ac:dyDescent="0.2">
      <c r="B46" s="3"/>
      <c r="C46" s="26"/>
      <c r="H46" s="3"/>
      <c r="I46" s="24"/>
      <c r="N46" s="3"/>
      <c r="O46" s="30"/>
      <c r="P46" s="28"/>
      <c r="Q46" s="28"/>
    </row>
    <row r="47" spans="2:17" x14ac:dyDescent="0.2">
      <c r="B47" s="3"/>
      <c r="C47" s="26"/>
      <c r="H47" s="3"/>
      <c r="I47" s="24"/>
      <c r="N47" s="3"/>
      <c r="O47" s="30"/>
      <c r="P47" s="28"/>
      <c r="Q47" s="28"/>
    </row>
    <row r="48" spans="2:17" x14ac:dyDescent="0.2">
      <c r="B48" s="3"/>
      <c r="C48" s="26"/>
      <c r="H48" s="3"/>
      <c r="I48" s="24"/>
      <c r="N48" s="3"/>
      <c r="O48" s="30"/>
      <c r="P48" s="28"/>
      <c r="Q48" s="28"/>
    </row>
    <row r="49" spans="2:17" x14ac:dyDescent="0.2">
      <c r="B49" s="3"/>
      <c r="C49" s="26"/>
      <c r="H49" s="3"/>
      <c r="I49" s="24"/>
      <c r="N49" s="3"/>
      <c r="O49" s="30"/>
      <c r="P49" s="28"/>
      <c r="Q49" s="28"/>
    </row>
    <row r="50" spans="2:17" x14ac:dyDescent="0.2">
      <c r="B50" s="3"/>
      <c r="C50" s="26"/>
      <c r="H50" s="3"/>
      <c r="I50" s="24"/>
      <c r="N50" s="3"/>
      <c r="O50" s="30"/>
      <c r="P50" s="28"/>
      <c r="Q50" s="28"/>
    </row>
    <row r="51" spans="2:17" x14ac:dyDescent="0.2">
      <c r="B51" s="3"/>
      <c r="C51" s="26"/>
      <c r="H51" s="3"/>
      <c r="I51" s="24"/>
      <c r="N51" s="3"/>
      <c r="O51" s="30"/>
      <c r="P51" s="28"/>
      <c r="Q51" s="28"/>
    </row>
    <row r="52" spans="2:17" x14ac:dyDescent="0.2">
      <c r="B52" s="3"/>
      <c r="C52" s="26"/>
      <c r="H52" s="3"/>
      <c r="I52" s="24"/>
      <c r="N52" s="3"/>
      <c r="O52" s="30"/>
      <c r="P52" s="28"/>
      <c r="Q52" s="28"/>
    </row>
    <row r="53" spans="2:17" x14ac:dyDescent="0.2">
      <c r="B53" s="3"/>
      <c r="C53" s="26"/>
      <c r="H53" s="3"/>
      <c r="I53" s="24"/>
      <c r="N53" s="3"/>
      <c r="O53" s="30"/>
      <c r="P53" s="28"/>
      <c r="Q53" s="28"/>
    </row>
    <row r="54" spans="2:17" x14ac:dyDescent="0.2">
      <c r="B54" s="3"/>
      <c r="C54" s="26"/>
      <c r="H54" s="3"/>
      <c r="I54" s="24"/>
      <c r="N54" s="3"/>
      <c r="O54" s="30"/>
      <c r="P54" s="28"/>
      <c r="Q54" s="28"/>
    </row>
    <row r="55" spans="2:17" x14ac:dyDescent="0.2">
      <c r="B55" s="3"/>
      <c r="C55" s="26"/>
      <c r="H55" s="3"/>
      <c r="I55" s="24"/>
      <c r="N55" s="3"/>
      <c r="O55" s="30"/>
      <c r="P55" s="28"/>
      <c r="Q55" s="28"/>
    </row>
    <row r="56" spans="2:17" x14ac:dyDescent="0.2">
      <c r="B56" s="3"/>
      <c r="C56" s="26"/>
      <c r="H56" s="3"/>
      <c r="I56" s="24"/>
      <c r="N56" s="3"/>
      <c r="O56" s="30"/>
      <c r="P56" s="28"/>
      <c r="Q56" s="28"/>
    </row>
    <row r="57" spans="2:17" x14ac:dyDescent="0.2">
      <c r="B57" s="3"/>
      <c r="C57" s="26"/>
      <c r="H57" s="3"/>
      <c r="I57" s="24"/>
      <c r="N57" s="3"/>
      <c r="O57" s="30"/>
      <c r="P57" s="28"/>
      <c r="Q57" s="28"/>
    </row>
    <row r="58" spans="2:17" x14ac:dyDescent="0.2">
      <c r="B58" s="3"/>
      <c r="C58" s="26"/>
      <c r="H58" s="3"/>
      <c r="I58" s="24"/>
      <c r="N58" s="3"/>
      <c r="O58" s="30"/>
      <c r="P58" s="28"/>
      <c r="Q58" s="28"/>
    </row>
    <row r="59" spans="2:17" x14ac:dyDescent="0.2">
      <c r="B59" s="3"/>
      <c r="C59" s="26"/>
      <c r="H59" s="3"/>
      <c r="I59" s="24"/>
      <c r="N59" s="3"/>
      <c r="O59" s="30"/>
      <c r="P59" s="28"/>
      <c r="Q59" s="28"/>
    </row>
    <row r="60" spans="2:17" x14ac:dyDescent="0.2">
      <c r="B60" s="3"/>
      <c r="C60" s="26"/>
      <c r="H60" s="3"/>
      <c r="I60" s="24"/>
      <c r="N60" s="3"/>
      <c r="O60" s="30"/>
      <c r="P60" s="28"/>
      <c r="Q60" s="28"/>
    </row>
    <row r="61" spans="2:17" x14ac:dyDescent="0.2">
      <c r="B61" s="3"/>
      <c r="C61" s="26"/>
      <c r="H61" s="3"/>
      <c r="I61" s="24"/>
      <c r="N61" s="3"/>
      <c r="O61" s="30"/>
      <c r="P61" s="28"/>
      <c r="Q61" s="28"/>
    </row>
    <row r="62" spans="2:17" x14ac:dyDescent="0.2">
      <c r="B62" s="3"/>
      <c r="C62" s="26"/>
      <c r="H62" s="3"/>
      <c r="I62" s="24"/>
      <c r="N62" s="3"/>
      <c r="O62" s="30"/>
      <c r="P62" s="28"/>
      <c r="Q62" s="28"/>
    </row>
    <row r="63" spans="2:17" x14ac:dyDescent="0.2">
      <c r="B63" s="3"/>
      <c r="C63" s="26"/>
      <c r="H63" s="3"/>
      <c r="I63" s="24"/>
      <c r="N63" s="3"/>
      <c r="O63" s="30"/>
      <c r="P63" s="28"/>
      <c r="Q63" s="28"/>
    </row>
    <row r="64" spans="2:17" x14ac:dyDescent="0.2">
      <c r="B64" s="3"/>
      <c r="C64" s="26"/>
      <c r="H64" s="3"/>
      <c r="I64" s="24"/>
      <c r="N64" s="3"/>
      <c r="O64" s="30"/>
      <c r="P64" s="28"/>
      <c r="Q64" s="28"/>
    </row>
    <row r="65" spans="2:17" x14ac:dyDescent="0.2">
      <c r="B65" s="3"/>
      <c r="C65" s="26"/>
      <c r="H65" s="3"/>
      <c r="I65" s="24"/>
      <c r="N65" s="3"/>
      <c r="O65" s="30"/>
      <c r="P65" s="28"/>
      <c r="Q65" s="28"/>
    </row>
    <row r="66" spans="2:17" x14ac:dyDescent="0.2">
      <c r="B66" s="3"/>
      <c r="C66" s="26"/>
      <c r="H66" s="3"/>
      <c r="I66" s="24"/>
      <c r="N66" s="3"/>
      <c r="O66" s="30"/>
      <c r="P66" s="28"/>
      <c r="Q66" s="28"/>
    </row>
    <row r="67" spans="2:17" x14ac:dyDescent="0.2">
      <c r="B67" s="3"/>
      <c r="C67" s="26"/>
      <c r="H67" s="3"/>
      <c r="I67" s="24"/>
      <c r="N67" s="3"/>
      <c r="O67" s="30"/>
      <c r="P67" s="28"/>
      <c r="Q67" s="28"/>
    </row>
    <row r="68" spans="2:17" x14ac:dyDescent="0.2">
      <c r="B68" s="3"/>
      <c r="C68" s="26"/>
      <c r="H68" s="3"/>
      <c r="I68" s="24"/>
      <c r="N68" s="3"/>
      <c r="O68" s="30"/>
      <c r="P68" s="28"/>
      <c r="Q68" s="28"/>
    </row>
    <row r="69" spans="2:17" x14ac:dyDescent="0.2">
      <c r="B69" s="3"/>
      <c r="C69" s="26"/>
      <c r="H69" s="3"/>
      <c r="I69" s="24"/>
      <c r="N69" s="3"/>
      <c r="O69" s="30"/>
      <c r="P69" s="28"/>
      <c r="Q69" s="28"/>
    </row>
    <row r="70" spans="2:17" x14ac:dyDescent="0.2">
      <c r="B70" s="3"/>
      <c r="C70" s="26"/>
      <c r="H70" s="3"/>
      <c r="I70" s="24"/>
      <c r="N70" s="3"/>
      <c r="O70" s="30"/>
      <c r="P70" s="28"/>
      <c r="Q70" s="28"/>
    </row>
    <row r="71" spans="2:17" x14ac:dyDescent="0.2">
      <c r="B71" s="3"/>
      <c r="C71" s="26"/>
      <c r="H71" s="3"/>
      <c r="I71" s="24"/>
      <c r="N71" s="3"/>
      <c r="O71" s="30"/>
      <c r="P71" s="28"/>
      <c r="Q71" s="28"/>
    </row>
    <row r="72" spans="2:17" x14ac:dyDescent="0.2">
      <c r="B72" s="3"/>
      <c r="C72" s="26"/>
      <c r="H72" s="3"/>
      <c r="I72" s="24"/>
      <c r="N72" s="3"/>
      <c r="O72" s="30"/>
      <c r="P72" s="28"/>
      <c r="Q72" s="28"/>
    </row>
    <row r="73" spans="2:17" x14ac:dyDescent="0.2">
      <c r="B73" s="3"/>
      <c r="C73" s="26"/>
      <c r="H73" s="3"/>
      <c r="I73" s="24"/>
      <c r="N73" s="3"/>
      <c r="O73" s="30"/>
      <c r="P73" s="28"/>
      <c r="Q73" s="28"/>
    </row>
    <row r="74" spans="2:17" x14ac:dyDescent="0.2">
      <c r="B74" s="3"/>
      <c r="C74" s="26"/>
      <c r="H74" s="3"/>
      <c r="I74" s="24"/>
      <c r="N74" s="3"/>
      <c r="O74" s="30"/>
      <c r="P74" s="28"/>
      <c r="Q74" s="28"/>
    </row>
    <row r="75" spans="2:17" x14ac:dyDescent="0.2">
      <c r="B75" s="3"/>
      <c r="C75" s="26"/>
      <c r="H75" s="3"/>
      <c r="I75" s="24"/>
      <c r="N75" s="3"/>
      <c r="O75" s="30"/>
      <c r="P75" s="28"/>
      <c r="Q75" s="28"/>
    </row>
    <row r="76" spans="2:17" x14ac:dyDescent="0.2">
      <c r="B76" s="3"/>
      <c r="C76" s="26"/>
      <c r="H76" s="3"/>
      <c r="I76" s="24"/>
      <c r="N76" s="3"/>
      <c r="O76" s="30"/>
      <c r="P76" s="28"/>
      <c r="Q76" s="28"/>
    </row>
    <row r="77" spans="2:17" x14ac:dyDescent="0.2">
      <c r="B77" s="3"/>
      <c r="C77" s="26"/>
      <c r="H77" s="3"/>
      <c r="I77" s="24"/>
      <c r="N77" s="3"/>
      <c r="O77" s="30"/>
      <c r="P77" s="28"/>
      <c r="Q77" s="28"/>
    </row>
    <row r="78" spans="2:17" x14ac:dyDescent="0.2">
      <c r="B78" s="3"/>
      <c r="C78" s="26"/>
      <c r="H78" s="3"/>
      <c r="I78" s="24"/>
      <c r="N78" s="3"/>
      <c r="O78" s="30"/>
      <c r="P78" s="28"/>
      <c r="Q78" s="28"/>
    </row>
    <row r="79" spans="2:17" x14ac:dyDescent="0.2">
      <c r="B79" s="3"/>
      <c r="C79" s="26"/>
      <c r="H79" s="3"/>
      <c r="I79" s="24"/>
      <c r="N79" s="3"/>
      <c r="O79" s="30"/>
      <c r="P79" s="28"/>
      <c r="Q79" s="28"/>
    </row>
    <row r="80" spans="2:17" x14ac:dyDescent="0.2">
      <c r="B80" s="3"/>
      <c r="C80" s="26"/>
      <c r="H80" s="3"/>
      <c r="I80" s="24"/>
      <c r="N80" s="3"/>
      <c r="O80" s="30"/>
      <c r="P80" s="28"/>
      <c r="Q80" s="28"/>
    </row>
    <row r="81" spans="2:17" x14ac:dyDescent="0.2">
      <c r="B81" s="3"/>
      <c r="C81" s="26"/>
      <c r="H81" s="3"/>
      <c r="I81" s="24"/>
      <c r="N81" s="3"/>
      <c r="O81" s="30"/>
      <c r="P81" s="28"/>
      <c r="Q81" s="28"/>
    </row>
    <row r="82" spans="2:17" x14ac:dyDescent="0.2">
      <c r="B82" s="3"/>
      <c r="C82" s="26"/>
      <c r="H82" s="3"/>
      <c r="I82" s="24"/>
      <c r="N82" s="3"/>
      <c r="O82" s="30"/>
      <c r="P82" s="28"/>
      <c r="Q82" s="28"/>
    </row>
    <row r="83" spans="2:17" x14ac:dyDescent="0.2">
      <c r="B83" s="3"/>
      <c r="C83" s="26"/>
      <c r="H83" s="3"/>
      <c r="I83" s="24"/>
      <c r="N83" s="3"/>
      <c r="O83" s="30"/>
      <c r="P83" s="28"/>
      <c r="Q83" s="28"/>
    </row>
    <row r="84" spans="2:17" x14ac:dyDescent="0.2">
      <c r="B84" s="3"/>
      <c r="C84" s="26"/>
      <c r="H84" s="3"/>
      <c r="I84" s="24"/>
      <c r="N84" s="3"/>
      <c r="O84" s="30"/>
      <c r="P84" s="28"/>
      <c r="Q84" s="28"/>
    </row>
    <row r="85" spans="2:17" x14ac:dyDescent="0.2">
      <c r="B85" s="3"/>
      <c r="C85" s="26"/>
      <c r="H85" s="3"/>
      <c r="I85" s="24"/>
      <c r="N85" s="3"/>
      <c r="O85" s="30"/>
      <c r="P85" s="28"/>
      <c r="Q85" s="28"/>
    </row>
    <row r="86" spans="2:17" x14ac:dyDescent="0.2">
      <c r="B86" s="3"/>
      <c r="C86" s="26"/>
      <c r="H86" s="3"/>
      <c r="I86" s="24"/>
      <c r="N86" s="3"/>
      <c r="O86" s="30"/>
      <c r="P86" s="28"/>
      <c r="Q86" s="28"/>
    </row>
    <row r="87" spans="2:17" x14ac:dyDescent="0.2">
      <c r="B87" s="3"/>
      <c r="C87" s="26"/>
      <c r="H87" s="3"/>
      <c r="I87" s="24"/>
      <c r="N87" s="3"/>
      <c r="O87" s="30"/>
      <c r="P87" s="28"/>
      <c r="Q87" s="28"/>
    </row>
    <row r="88" spans="2:17" x14ac:dyDescent="0.2">
      <c r="B88" s="3"/>
      <c r="C88" s="26"/>
      <c r="H88" s="3"/>
      <c r="I88" s="24"/>
      <c r="N88" s="3"/>
      <c r="O88" s="30"/>
      <c r="P88" s="28"/>
      <c r="Q88" s="28"/>
    </row>
    <row r="89" spans="2:17" x14ac:dyDescent="0.2">
      <c r="B89" s="3"/>
      <c r="C89" s="26"/>
      <c r="H89" s="3"/>
      <c r="I89" s="24"/>
      <c r="N89" s="3"/>
      <c r="O89" s="30"/>
      <c r="P89" s="28"/>
      <c r="Q89" s="28"/>
    </row>
    <row r="90" spans="2:17" x14ac:dyDescent="0.2">
      <c r="B90" s="3"/>
      <c r="C90" s="26"/>
      <c r="H90" s="3"/>
      <c r="I90" s="24"/>
      <c r="N90" s="3"/>
      <c r="O90" s="30"/>
      <c r="P90" s="28"/>
      <c r="Q90" s="28"/>
    </row>
    <row r="91" spans="2:17" x14ac:dyDescent="0.2">
      <c r="B91" s="3"/>
      <c r="C91" s="26"/>
      <c r="H91" s="3"/>
      <c r="I91" s="24"/>
      <c r="N91" s="3"/>
      <c r="O91" s="30"/>
      <c r="P91" s="28"/>
      <c r="Q91" s="28"/>
    </row>
    <row r="92" spans="2:17" x14ac:dyDescent="0.2">
      <c r="B92" s="3"/>
      <c r="C92" s="26"/>
      <c r="H92" s="3"/>
      <c r="I92" s="24"/>
      <c r="N92" s="3"/>
      <c r="O92" s="30"/>
      <c r="P92" s="28"/>
      <c r="Q92" s="28"/>
    </row>
    <row r="93" spans="2:17" x14ac:dyDescent="0.2">
      <c r="B93" s="3"/>
      <c r="C93" s="26"/>
      <c r="H93" s="3"/>
      <c r="I93" s="24"/>
      <c r="N93" s="3"/>
      <c r="O93" s="30"/>
      <c r="P93" s="28"/>
      <c r="Q93" s="28"/>
    </row>
    <row r="94" spans="2:17" x14ac:dyDescent="0.2">
      <c r="B94" s="3"/>
      <c r="C94" s="26"/>
      <c r="H94" s="3"/>
      <c r="I94" s="24"/>
      <c r="N94" s="3"/>
      <c r="O94" s="30"/>
      <c r="P94" s="28"/>
      <c r="Q94" s="28"/>
    </row>
    <row r="95" spans="2:17" x14ac:dyDescent="0.2">
      <c r="B95" s="3"/>
      <c r="C95" s="26"/>
      <c r="H95" s="3"/>
      <c r="I95" s="24"/>
      <c r="N95" s="3"/>
      <c r="O95" s="30"/>
      <c r="P95" s="28"/>
      <c r="Q95" s="28"/>
    </row>
    <row r="96" spans="2:17" x14ac:dyDescent="0.2">
      <c r="B96" s="3"/>
      <c r="C96" s="26"/>
      <c r="H96" s="3"/>
      <c r="I96" s="24"/>
      <c r="N96" s="3"/>
      <c r="O96" s="30"/>
      <c r="P96" s="28"/>
      <c r="Q96" s="28"/>
    </row>
    <row r="97" spans="2:17" x14ac:dyDescent="0.2">
      <c r="B97" s="3"/>
      <c r="C97" s="26"/>
      <c r="H97" s="3"/>
      <c r="I97" s="24"/>
      <c r="N97" s="3"/>
      <c r="O97" s="30"/>
      <c r="P97" s="28"/>
      <c r="Q97" s="28"/>
    </row>
    <row r="98" spans="2:17" x14ac:dyDescent="0.2">
      <c r="B98" s="3"/>
      <c r="C98" s="26"/>
      <c r="H98" s="3"/>
      <c r="I98" s="24"/>
      <c r="N98" s="3"/>
      <c r="O98" s="30"/>
      <c r="P98" s="28"/>
      <c r="Q98" s="28"/>
    </row>
    <row r="99" spans="2:17" x14ac:dyDescent="0.2">
      <c r="B99" s="3"/>
      <c r="C99" s="26"/>
      <c r="H99" s="3"/>
      <c r="I99" s="24"/>
      <c r="N99" s="3"/>
      <c r="O99" s="30"/>
      <c r="P99" s="28"/>
      <c r="Q99" s="28"/>
    </row>
    <row r="100" spans="2:17" x14ac:dyDescent="0.2">
      <c r="B100" s="3"/>
      <c r="C100" s="26"/>
      <c r="H100" s="3"/>
      <c r="I100" s="24"/>
      <c r="N100" s="3"/>
      <c r="O100" s="30"/>
      <c r="P100" s="28"/>
      <c r="Q100" s="28"/>
    </row>
    <row r="101" spans="2:17" x14ac:dyDescent="0.2">
      <c r="B101" s="3"/>
      <c r="C101" s="26"/>
      <c r="H101" s="3"/>
      <c r="I101" s="24"/>
      <c r="N101" s="3"/>
      <c r="O101" s="30"/>
      <c r="P101" s="28"/>
      <c r="Q101" s="28"/>
    </row>
    <row r="102" spans="2:17" x14ac:dyDescent="0.2">
      <c r="B102" s="3"/>
      <c r="C102" s="26"/>
      <c r="H102" s="3"/>
      <c r="I102" s="24"/>
      <c r="N102" s="3"/>
      <c r="O102" s="30"/>
      <c r="P102" s="28"/>
      <c r="Q102" s="28"/>
    </row>
    <row r="103" spans="2:17" x14ac:dyDescent="0.2">
      <c r="B103" s="3"/>
      <c r="C103" s="26"/>
      <c r="H103" s="3"/>
      <c r="I103" s="24"/>
      <c r="N103" s="3"/>
      <c r="O103" s="30"/>
      <c r="P103" s="28"/>
      <c r="Q103" s="28"/>
    </row>
    <row r="104" spans="2:17" x14ac:dyDescent="0.2">
      <c r="B104" s="3"/>
      <c r="C104" s="26"/>
      <c r="H104" s="3"/>
      <c r="I104" s="24"/>
      <c r="N104" s="3"/>
      <c r="O104" s="33"/>
      <c r="P104" s="28"/>
      <c r="Q104" s="28"/>
    </row>
  </sheetData>
  <mergeCells count="3">
    <mergeCell ref="C1:I1"/>
    <mergeCell ref="C2:I2"/>
    <mergeCell ref="G3:I3"/>
  </mergeCells>
  <phoneticPr fontId="9" type="noConversion"/>
  <conditionalFormatting sqref="D8">
    <cfRule type="cellIs" dxfId="2" priority="1" operator="equal">
      <formula>"A"</formula>
    </cfRule>
    <cfRule type="cellIs" dxfId="1" priority="2" operator="equal">
      <formula>"B"</formula>
    </cfRule>
    <cfRule type="cellIs" dxfId="0" priority="3" operator="equal">
      <formula>"C"</formula>
    </cfRule>
  </conditionalFormatting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Budrich</dc:creator>
  <cp:lastModifiedBy>VBB200</cp:lastModifiedBy>
  <dcterms:created xsi:type="dcterms:W3CDTF">2012-06-26T21:27:52Z</dcterms:created>
  <dcterms:modified xsi:type="dcterms:W3CDTF">2019-03-25T09:18:59Z</dcterms:modified>
</cp:coreProperties>
</file>